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dba20c73e06dda7/Bureau/Marie claude CORSE/SITE WIX/"/>
    </mc:Choice>
  </mc:AlternateContent>
  <xr:revisionPtr revIDLastSave="572" documentId="8_{5F398FF0-3665-4FBA-928B-0029B28BD3BE}" xr6:coauthVersionLast="47" xr6:coauthVersionMax="47" xr10:uidLastSave="{B891288C-7EA6-4F70-B666-9538335C2EEA}"/>
  <bookViews>
    <workbookView xWindow="-120" yWindow="-120" windowWidth="29040" windowHeight="15720" xr2:uid="{00000000-000D-0000-FFFF-FFFF00000000}"/>
  </bookViews>
  <sheets>
    <sheet name="FACTURE E-LENZE" sheetId="2" r:id="rId1"/>
  </sheets>
  <definedNames>
    <definedName name="_xlnm.Print_Area" localSheetId="0">'FACTURE E-LENZE'!$A$1:$I$44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2" l="1"/>
  <c r="E28" i="2"/>
  <c r="H18" i="2"/>
  <c r="H19" i="2"/>
  <c r="H20" i="2"/>
  <c r="H22" i="2"/>
  <c r="H23" i="2"/>
  <c r="H24" i="2"/>
  <c r="H25" i="2"/>
  <c r="H26" i="2"/>
  <c r="H17" i="2"/>
  <c r="H30" i="2" l="1"/>
  <c r="H32" i="2" s="1"/>
  <c r="H33" i="2" l="1"/>
  <c r="H34" i="2" s="1"/>
  <c r="H28" i="2"/>
  <c r="H36" i="2" l="1"/>
</calcChain>
</file>

<file path=xl/sharedStrings.xml><?xml version="1.0" encoding="utf-8"?>
<sst xmlns="http://schemas.openxmlformats.org/spreadsheetml/2006/main" count="51" uniqueCount="42">
  <si>
    <t>Conditions de règlement :</t>
  </si>
  <si>
    <t>E LENZE</t>
  </si>
  <si>
    <t>Place de l'église</t>
  </si>
  <si>
    <t>Lozzi 20224</t>
  </si>
  <si>
    <t>telephone</t>
  </si>
  <si>
    <t>mc.nicolai@orange.fr </t>
  </si>
  <si>
    <t>Code Postal et Ville</t>
  </si>
  <si>
    <t>Numéro de téléphone</t>
  </si>
  <si>
    <t>Mail</t>
  </si>
  <si>
    <t>Produit</t>
  </si>
  <si>
    <t>Prix Unitaire HT</t>
  </si>
  <si>
    <t>Total HT</t>
  </si>
  <si>
    <t>Confiture d'abricots (320gr)</t>
  </si>
  <si>
    <t>Confiture de figues (320gr)</t>
  </si>
  <si>
    <t>Confiture de clémentines (320gr)</t>
  </si>
  <si>
    <t>Confiture de clémentines &amp; vanille (320gr)</t>
  </si>
  <si>
    <t>Confiture de citrons (320gr)</t>
  </si>
  <si>
    <t>Confiture de pomelos (320gr)</t>
  </si>
  <si>
    <t>Confiture de kiwi (320gr)</t>
  </si>
  <si>
    <t>Confiture d'oranges (320gr)</t>
  </si>
  <si>
    <t>Confiture d'oranges &amp; vanille (320gr)</t>
  </si>
  <si>
    <t>Confiture d'oranges &amp; chocolat (320gr)</t>
  </si>
  <si>
    <t>Montant Total HT</t>
  </si>
  <si>
    <t>Remise HT</t>
  </si>
  <si>
    <t>Total Net HT</t>
  </si>
  <si>
    <t>Montant déjà versé</t>
  </si>
  <si>
    <t>Reste à payer</t>
  </si>
  <si>
    <t>Montant Total TTC</t>
  </si>
  <si>
    <t>Adresse 1</t>
  </si>
  <si>
    <t>Adresse 2</t>
  </si>
  <si>
    <t>Date limite de règlement :</t>
  </si>
  <si>
    <t xml:space="preserve">Mode de règlement : </t>
  </si>
  <si>
    <t>La loi n°92/1442 du 31 décembre 1992 nous fait l’obligation de vous indiquer que le non-respect des conditions de paiement entraine des intérêts de retard suivant modalités et taux défini par la loi. Une indemnité forfaitaire de 40€ sera due pour frais de recouvrement en cas de retard de paiement.</t>
  </si>
  <si>
    <t>ADRESSE DE LIVRAISON</t>
  </si>
  <si>
    <t>Date:</t>
  </si>
  <si>
    <t>Coût d'expédition et de manuttention</t>
  </si>
  <si>
    <t>Total TVA (2,10%)</t>
  </si>
  <si>
    <t>En stock</t>
  </si>
  <si>
    <t>En rupture</t>
  </si>
  <si>
    <t>Quantités</t>
  </si>
  <si>
    <t>I-Précommande</t>
  </si>
  <si>
    <t>Nom Prénom /Entreprise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</si>
</sst>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9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Protection="1"/>
    <xf numFmtId="0" fontId="8" fillId="3" borderId="0" xfId="1" applyFont="1" applyFill="1" applyProtection="1"/>
    <xf numFmtId="0" fontId="4" fillId="3" borderId="0" xfId="0" applyFont="1" applyFill="1" applyProtection="1"/>
    <xf numFmtId="0" fontId="2" fillId="3" borderId="0" xfId="1" applyFill="1" applyProtection="1"/>
    <xf numFmtId="0" fontId="10" fillId="3" borderId="0" xfId="0" applyFont="1" applyFill="1" applyAlignment="1" applyProtection="1">
      <alignment horizontal="left"/>
    </xf>
    <xf numFmtId="0" fontId="0" fillId="3" borderId="0" xfId="0" applyFill="1" applyAlignment="1" applyProtection="1">
      <alignment horizontal="center" vertical="center"/>
    </xf>
    <xf numFmtId="14" fontId="0" fillId="3" borderId="0" xfId="0" applyNumberFormat="1" applyFill="1" applyAlignment="1" applyProtection="1">
      <alignment horizontal="center" vertical="center"/>
    </xf>
    <xf numFmtId="0" fontId="0" fillId="3" borderId="1" xfId="0" applyFill="1" applyBorder="1" applyProtection="1"/>
    <xf numFmtId="0" fontId="9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vertical="center"/>
    </xf>
    <xf numFmtId="165" fontId="1" fillId="2" borderId="1" xfId="0" applyNumberFormat="1" applyFont="1" applyFill="1" applyBorder="1" applyAlignment="1" applyProtection="1">
      <alignment horizontal="center" vertical="center"/>
    </xf>
    <xf numFmtId="9" fontId="1" fillId="2" borderId="1" xfId="2" applyFont="1" applyFill="1" applyBorder="1" applyAlignment="1" applyProtection="1">
      <alignment horizontal="center" vertical="center"/>
    </xf>
    <xf numFmtId="164" fontId="1" fillId="2" borderId="3" xfId="0" applyNumberFormat="1" applyFont="1" applyFill="1" applyBorder="1" applyAlignment="1" applyProtection="1">
      <alignment horizontal="center" vertical="center"/>
    </xf>
    <xf numFmtId="164" fontId="0" fillId="3" borderId="0" xfId="0" applyNumberForma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1" fillId="3" borderId="3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center" vertical="center"/>
    </xf>
    <xf numFmtId="165" fontId="1" fillId="3" borderId="1" xfId="0" applyNumberFormat="1" applyFont="1" applyFill="1" applyBorder="1" applyAlignment="1" applyProtection="1">
      <alignment horizontal="center" vertical="center"/>
    </xf>
    <xf numFmtId="9" fontId="1" fillId="3" borderId="1" xfId="2" applyFont="1" applyFill="1" applyBorder="1" applyAlignment="1" applyProtection="1">
      <alignment horizontal="center" vertical="center"/>
    </xf>
    <xf numFmtId="164" fontId="1" fillId="3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vertical="center"/>
    </xf>
    <xf numFmtId="9" fontId="1" fillId="2" borderId="0" xfId="2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center"/>
    </xf>
    <xf numFmtId="9" fontId="1" fillId="3" borderId="3" xfId="2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9" fontId="1" fillId="2" borderId="3" xfId="2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164" fontId="0" fillId="2" borderId="5" xfId="0" applyNumberFormat="1" applyFill="1" applyBorder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164" fontId="1" fillId="3" borderId="5" xfId="0" applyNumberFormat="1" applyFont="1" applyFill="1" applyBorder="1" applyAlignment="1" applyProtection="1">
      <alignment horizontal="center" vertical="center"/>
    </xf>
    <xf numFmtId="164" fontId="5" fillId="2" borderId="3" xfId="0" applyNumberFormat="1" applyFont="1" applyFill="1" applyBorder="1" applyAlignment="1" applyProtection="1">
      <alignment horizontal="center" vertical="center"/>
    </xf>
    <xf numFmtId="164" fontId="0" fillId="3" borderId="0" xfId="0" applyNumberFormat="1" applyFill="1" applyAlignment="1" applyProtection="1">
      <alignment horizontal="center" vertical="center"/>
    </xf>
    <xf numFmtId="0" fontId="6" fillId="3" borderId="0" xfId="0" applyFont="1" applyFill="1" applyAlignment="1" applyProtection="1">
      <alignment vertical="center"/>
    </xf>
    <xf numFmtId="1" fontId="1" fillId="2" borderId="0" xfId="0" applyNumberFormat="1" applyFont="1" applyFill="1" applyBorder="1" applyAlignment="1" applyProtection="1">
      <alignment horizontal="center" vertical="center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1" fontId="1" fillId="3" borderId="0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0" fillId="3" borderId="0" xfId="0" applyFill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/>
      <protection locked="0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171450</xdr:rowOff>
        </xdr:from>
        <xdr:to>
          <xdr:col>2</xdr:col>
          <xdr:colOff>390525</xdr:colOff>
          <xdr:row>5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12D3C-6824-486F-99C2-0D80C0721215}">
  <sheetPr>
    <pageSetUpPr fitToPage="1"/>
  </sheetPr>
  <dimension ref="B2:I43"/>
  <sheetViews>
    <sheetView tabSelected="1" workbookViewId="0">
      <selection activeCell="F6" sqref="F6:H6"/>
    </sheetView>
  </sheetViews>
  <sheetFormatPr baseColWidth="10" defaultRowHeight="15" x14ac:dyDescent="0.25"/>
  <cols>
    <col min="1" max="1" width="3.7109375" style="2" customWidth="1"/>
    <col min="2" max="2" width="22.28515625" style="2" customWidth="1"/>
    <col min="3" max="3" width="26.42578125" style="2" customWidth="1"/>
    <col min="4" max="4" width="12.140625" style="2" customWidth="1"/>
    <col min="5" max="5" width="12.140625" style="2" bestFit="1" customWidth="1"/>
    <col min="6" max="6" width="20.85546875" style="2" bestFit="1" customWidth="1"/>
    <col min="7" max="7" width="20.85546875" style="2" customWidth="1"/>
    <col min="8" max="8" width="18.28515625" style="2" customWidth="1"/>
    <col min="9" max="9" width="3.7109375" style="2" customWidth="1"/>
    <col min="10" max="16384" width="11.42578125" style="2"/>
  </cols>
  <sheetData>
    <row r="2" spans="2:8" ht="16.5" customHeight="1" x14ac:dyDescent="0.3">
      <c r="B2" s="1"/>
      <c r="F2" s="47" t="s">
        <v>40</v>
      </c>
      <c r="G2" s="48"/>
      <c r="H2" s="49"/>
    </row>
    <row r="3" spans="2:8" ht="19.5" customHeight="1" x14ac:dyDescent="0.25">
      <c r="B3" s="3"/>
      <c r="F3" s="50"/>
      <c r="G3" s="51"/>
      <c r="H3" s="52"/>
    </row>
    <row r="4" spans="2:8" ht="15.75" x14ac:dyDescent="0.25">
      <c r="B4" s="3"/>
    </row>
    <row r="5" spans="2:8" ht="15.75" x14ac:dyDescent="0.25">
      <c r="B5" s="3"/>
      <c r="F5" s="55" t="s">
        <v>33</v>
      </c>
      <c r="G5" s="56"/>
      <c r="H5" s="57"/>
    </row>
    <row r="6" spans="2:8" ht="15.75" x14ac:dyDescent="0.25">
      <c r="B6" s="4"/>
      <c r="C6" s="5"/>
      <c r="D6" s="5"/>
      <c r="F6" s="61" t="s">
        <v>41</v>
      </c>
      <c r="G6" s="61"/>
      <c r="H6" s="61"/>
    </row>
    <row r="7" spans="2:8" ht="18.75" x14ac:dyDescent="0.3">
      <c r="B7" s="1" t="s">
        <v>1</v>
      </c>
      <c r="F7" s="61" t="s">
        <v>28</v>
      </c>
      <c r="G7" s="61"/>
      <c r="H7" s="61"/>
    </row>
    <row r="8" spans="2:8" ht="15.75" x14ac:dyDescent="0.25">
      <c r="B8" s="3" t="s">
        <v>2</v>
      </c>
      <c r="F8" s="61" t="s">
        <v>29</v>
      </c>
      <c r="G8" s="61"/>
      <c r="H8" s="61"/>
    </row>
    <row r="9" spans="2:8" ht="15.75" x14ac:dyDescent="0.25">
      <c r="B9" s="3" t="s">
        <v>3</v>
      </c>
      <c r="F9" s="61" t="s">
        <v>6</v>
      </c>
      <c r="G9" s="61"/>
      <c r="H9" s="61"/>
    </row>
    <row r="10" spans="2:8" ht="15.75" x14ac:dyDescent="0.25">
      <c r="B10" s="3" t="s">
        <v>4</v>
      </c>
      <c r="C10" s="6"/>
      <c r="D10" s="6"/>
      <c r="F10" s="62" t="s">
        <v>7</v>
      </c>
      <c r="G10" s="62"/>
      <c r="H10" s="62"/>
    </row>
    <row r="11" spans="2:8" ht="15.75" x14ac:dyDescent="0.25">
      <c r="B11" s="4" t="s">
        <v>5</v>
      </c>
      <c r="F11" s="62" t="s">
        <v>8</v>
      </c>
      <c r="G11" s="62"/>
      <c r="H11" s="62"/>
    </row>
    <row r="12" spans="2:8" ht="15.75" x14ac:dyDescent="0.25">
      <c r="B12" s="4"/>
      <c r="F12" s="7"/>
      <c r="G12" s="7"/>
      <c r="H12" s="7"/>
    </row>
    <row r="14" spans="2:8" x14ac:dyDescent="0.25">
      <c r="G14" s="8" t="s">
        <v>34</v>
      </c>
      <c r="H14" s="9">
        <v>44884</v>
      </c>
    </row>
    <row r="15" spans="2:8" x14ac:dyDescent="0.25">
      <c r="B15" s="10"/>
      <c r="C15" s="10"/>
      <c r="D15" s="10"/>
      <c r="E15" s="10"/>
      <c r="H15" s="10"/>
    </row>
    <row r="16" spans="2:8" ht="18.75" x14ac:dyDescent="0.25">
      <c r="B16" s="11" t="s">
        <v>9</v>
      </c>
      <c r="C16" s="11"/>
      <c r="D16" s="12"/>
      <c r="E16" s="13" t="s">
        <v>39</v>
      </c>
      <c r="F16" s="14" t="s">
        <v>10</v>
      </c>
      <c r="G16" s="14" t="s">
        <v>23</v>
      </c>
      <c r="H16" s="11" t="s">
        <v>11</v>
      </c>
    </row>
    <row r="17" spans="2:9" s="20" customFormat="1" ht="24" customHeight="1" x14ac:dyDescent="0.25">
      <c r="B17" s="15" t="s">
        <v>12</v>
      </c>
      <c r="C17" s="15"/>
      <c r="D17" s="15" t="s">
        <v>37</v>
      </c>
      <c r="E17" s="41">
        <v>0</v>
      </c>
      <c r="F17" s="16">
        <v>5.8739999999999997</v>
      </c>
      <c r="G17" s="17"/>
      <c r="H17" s="18">
        <f>(F17*E17)-((F17*E17)*(G17))</f>
        <v>0</v>
      </c>
      <c r="I17" s="19"/>
    </row>
    <row r="18" spans="2:9" s="20" customFormat="1" ht="24" customHeight="1" x14ac:dyDescent="0.25">
      <c r="B18" s="21" t="s">
        <v>13</v>
      </c>
      <c r="C18" s="21"/>
      <c r="D18" s="21" t="s">
        <v>37</v>
      </c>
      <c r="E18" s="42">
        <v>0</v>
      </c>
      <c r="F18" s="23">
        <v>5.8739999999999997</v>
      </c>
      <c r="G18" s="24"/>
      <c r="H18" s="25">
        <f t="shared" ref="H18:H26" si="0">(F18*E18)-((F18*E18)*(G18))</f>
        <v>0</v>
      </c>
    </row>
    <row r="19" spans="2:9" s="20" customFormat="1" ht="24" customHeight="1" x14ac:dyDescent="0.25">
      <c r="B19" s="15" t="s">
        <v>14</v>
      </c>
      <c r="C19" s="15"/>
      <c r="D19" s="15" t="s">
        <v>37</v>
      </c>
      <c r="E19" s="43">
        <v>0</v>
      </c>
      <c r="F19" s="16">
        <v>5.8739999999999997</v>
      </c>
      <c r="G19" s="17"/>
      <c r="H19" s="18">
        <f t="shared" si="0"/>
        <v>0</v>
      </c>
    </row>
    <row r="20" spans="2:9" s="20" customFormat="1" ht="24" customHeight="1" x14ac:dyDescent="0.25">
      <c r="B20" s="27" t="s">
        <v>15</v>
      </c>
      <c r="C20" s="27"/>
      <c r="D20" s="12" t="s">
        <v>37</v>
      </c>
      <c r="E20" s="44">
        <v>0</v>
      </c>
      <c r="F20" s="23">
        <v>5.8739999999999997</v>
      </c>
      <c r="G20" s="24"/>
      <c r="H20" s="25">
        <f t="shared" si="0"/>
        <v>0</v>
      </c>
    </row>
    <row r="21" spans="2:9" s="20" customFormat="1" ht="24" customHeight="1" x14ac:dyDescent="0.25">
      <c r="B21" s="15" t="s">
        <v>16</v>
      </c>
      <c r="C21" s="15"/>
      <c r="D21" s="15" t="s">
        <v>37</v>
      </c>
      <c r="E21" s="43">
        <v>0</v>
      </c>
      <c r="F21" s="16">
        <v>5.8739999999999997</v>
      </c>
      <c r="G21" s="28"/>
      <c r="H21" s="18">
        <f>(F21*E21)-((F21*E21)*(G21))</f>
        <v>0</v>
      </c>
    </row>
    <row r="22" spans="2:9" s="20" customFormat="1" ht="24" customHeight="1" x14ac:dyDescent="0.25">
      <c r="B22" s="29" t="s">
        <v>17</v>
      </c>
      <c r="C22" s="29"/>
      <c r="D22" s="29" t="s">
        <v>37</v>
      </c>
      <c r="E22" s="45">
        <v>0</v>
      </c>
      <c r="F22" s="23">
        <v>5.8739999999999997</v>
      </c>
      <c r="G22" s="30"/>
      <c r="H22" s="25">
        <f t="shared" si="0"/>
        <v>0</v>
      </c>
    </row>
    <row r="23" spans="2:9" s="20" customFormat="1" ht="24" customHeight="1" x14ac:dyDescent="0.25">
      <c r="B23" s="31" t="s">
        <v>18</v>
      </c>
      <c r="C23" s="31"/>
      <c r="D23" s="32" t="s">
        <v>38</v>
      </c>
      <c r="E23" s="41"/>
      <c r="F23" s="16">
        <v>5.8739999999999997</v>
      </c>
      <c r="G23" s="17"/>
      <c r="H23" s="18">
        <f t="shared" si="0"/>
        <v>0</v>
      </c>
    </row>
    <row r="24" spans="2:9" s="20" customFormat="1" ht="24" customHeight="1" x14ac:dyDescent="0.25">
      <c r="B24" s="21" t="s">
        <v>19</v>
      </c>
      <c r="C24" s="21"/>
      <c r="D24" s="21" t="s">
        <v>38</v>
      </c>
      <c r="E24" s="42"/>
      <c r="F24" s="23">
        <v>5.8739999999999997</v>
      </c>
      <c r="G24" s="24"/>
      <c r="H24" s="25">
        <f t="shared" si="0"/>
        <v>0</v>
      </c>
    </row>
    <row r="25" spans="2:9" s="20" customFormat="1" ht="24" customHeight="1" x14ac:dyDescent="0.25">
      <c r="B25" s="31" t="s">
        <v>20</v>
      </c>
      <c r="C25" s="31"/>
      <c r="D25" s="32" t="s">
        <v>38</v>
      </c>
      <c r="E25" s="41"/>
      <c r="F25" s="16">
        <v>5.8739999999999997</v>
      </c>
      <c r="G25" s="28"/>
      <c r="H25" s="18">
        <f t="shared" si="0"/>
        <v>0</v>
      </c>
    </row>
    <row r="26" spans="2:9" s="20" customFormat="1" ht="24" customHeight="1" x14ac:dyDescent="0.25">
      <c r="B26" s="21" t="s">
        <v>21</v>
      </c>
      <c r="C26" s="21"/>
      <c r="D26" s="21" t="s">
        <v>38</v>
      </c>
      <c r="E26" s="42"/>
      <c r="F26" s="23">
        <v>5.8739999999999997</v>
      </c>
      <c r="G26" s="30"/>
      <c r="H26" s="25">
        <f t="shared" si="0"/>
        <v>0</v>
      </c>
    </row>
    <row r="27" spans="2:9" s="20" customFormat="1" ht="24" customHeight="1" x14ac:dyDescent="0.25">
      <c r="B27" s="21"/>
      <c r="C27" s="21"/>
      <c r="D27" s="21"/>
      <c r="E27" s="22"/>
      <c r="F27" s="25"/>
      <c r="G27" s="30"/>
      <c r="H27" s="25"/>
    </row>
    <row r="28" spans="2:9" s="20" customFormat="1" ht="24" customHeight="1" x14ac:dyDescent="0.25">
      <c r="B28" s="15" t="s">
        <v>35</v>
      </c>
      <c r="C28" s="15"/>
      <c r="D28" s="15"/>
      <c r="E28" s="26">
        <f>SUM(E17:E26)</f>
        <v>0</v>
      </c>
      <c r="F28" s="18">
        <v>1.3919999999999999</v>
      </c>
      <c r="G28" s="33"/>
      <c r="H28" s="18">
        <f t="shared" ref="H28" si="1">(F28*E28)-((F28*E28)*(G28))</f>
        <v>0</v>
      </c>
    </row>
    <row r="29" spans="2:9" ht="15.75" x14ac:dyDescent="0.25">
      <c r="B29" s="3"/>
      <c r="C29" s="3"/>
      <c r="D29" s="3"/>
      <c r="E29" s="34"/>
      <c r="F29" s="34"/>
      <c r="G29" s="34"/>
      <c r="H29" s="34"/>
    </row>
    <row r="30" spans="2:9" ht="27" customHeight="1" x14ac:dyDescent="0.25">
      <c r="F30" s="59" t="s">
        <v>22</v>
      </c>
      <c r="G30" s="59"/>
      <c r="H30" s="35">
        <f>SUM(H17:H26)</f>
        <v>0</v>
      </c>
    </row>
    <row r="31" spans="2:9" ht="27" customHeight="1" x14ac:dyDescent="0.25">
      <c r="F31" s="58" t="s">
        <v>23</v>
      </c>
      <c r="G31" s="58"/>
      <c r="H31" s="25"/>
    </row>
    <row r="32" spans="2:9" ht="27" customHeight="1" x14ac:dyDescent="0.25">
      <c r="F32" s="60" t="s">
        <v>24</v>
      </c>
      <c r="G32" s="60"/>
      <c r="H32" s="36">
        <f>H30-H31</f>
        <v>0</v>
      </c>
    </row>
    <row r="33" spans="2:8" ht="27" customHeight="1" x14ac:dyDescent="0.25">
      <c r="F33" s="53" t="s">
        <v>36</v>
      </c>
      <c r="G33" s="53"/>
      <c r="H33" s="37">
        <f>H32*0.021</f>
        <v>0</v>
      </c>
    </row>
    <row r="34" spans="2:8" ht="27" customHeight="1" x14ac:dyDescent="0.25">
      <c r="F34" s="46" t="s">
        <v>27</v>
      </c>
      <c r="G34" s="46"/>
      <c r="H34" s="38">
        <f>H32+H33+H28</f>
        <v>0</v>
      </c>
    </row>
    <row r="35" spans="2:8" ht="27" customHeight="1" x14ac:dyDescent="0.25">
      <c r="F35" s="53" t="s">
        <v>25</v>
      </c>
      <c r="G35" s="53"/>
      <c r="H35" s="39">
        <v>0</v>
      </c>
    </row>
    <row r="36" spans="2:8" ht="27" customHeight="1" x14ac:dyDescent="0.25">
      <c r="F36" s="58" t="s">
        <v>26</v>
      </c>
      <c r="G36" s="58"/>
      <c r="H36" s="39">
        <f>H34-H35</f>
        <v>0</v>
      </c>
    </row>
    <row r="39" spans="2:8" ht="28.5" customHeight="1" x14ac:dyDescent="0.25">
      <c r="B39" s="54" t="s">
        <v>32</v>
      </c>
      <c r="C39" s="54"/>
      <c r="D39" s="54"/>
      <c r="E39" s="54"/>
      <c r="F39" s="54"/>
      <c r="G39" s="54"/>
      <c r="H39" s="54"/>
    </row>
    <row r="41" spans="2:8" x14ac:dyDescent="0.25">
      <c r="B41" s="40" t="s">
        <v>31</v>
      </c>
      <c r="C41" s="40"/>
      <c r="D41" s="40"/>
    </row>
    <row r="42" spans="2:8" x14ac:dyDescent="0.25">
      <c r="B42" s="40" t="s">
        <v>0</v>
      </c>
      <c r="C42" s="40"/>
      <c r="D42" s="40"/>
    </row>
    <row r="43" spans="2:8" x14ac:dyDescent="0.25">
      <c r="B43" s="40" t="s">
        <v>30</v>
      </c>
      <c r="C43" s="40"/>
      <c r="D43" s="40"/>
    </row>
  </sheetData>
  <sheetProtection algorithmName="SHA-512" hashValue="RgNTeL6ksUEzpMCyr3WYVxB+X7a5SdZqrZu2hajfWStjo1qiEGnFxDd+obXu8SfP1bKT70qyO2KfJaxOlqo/2Q==" saltValue="otN/wOllttVIKNujahkrZw==" spinCount="100000" sheet="1" objects="1" scenarios="1" selectLockedCells="1"/>
  <mergeCells count="16">
    <mergeCell ref="F34:G34"/>
    <mergeCell ref="F2:H3"/>
    <mergeCell ref="F35:G35"/>
    <mergeCell ref="B39:H39"/>
    <mergeCell ref="F5:H5"/>
    <mergeCell ref="F36:G36"/>
    <mergeCell ref="F6:H6"/>
    <mergeCell ref="F9:H9"/>
    <mergeCell ref="F7:H7"/>
    <mergeCell ref="F8:H8"/>
    <mergeCell ref="F11:H11"/>
    <mergeCell ref="F10:H10"/>
    <mergeCell ref="F30:G30"/>
    <mergeCell ref="F31:G31"/>
    <mergeCell ref="F32:G32"/>
    <mergeCell ref="F33:G33"/>
  </mergeCells>
  <dataValidations count="1">
    <dataValidation type="whole" allowBlank="1" showInputMessage="1" showErrorMessage="1" sqref="E17:E22" xr:uid="{BC4CE819-0CC1-4E43-845C-E579A6263D3B}">
      <formula1>0</formula1>
      <formula2>10000</formula2>
    </dataValidation>
  </dataValidations>
  <pageMargins left="0.25" right="0.25" top="0.75" bottom="0.75" header="0.3" footer="0.3"/>
  <pageSetup paperSize="9" scale="77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171450</xdr:rowOff>
              </from>
              <to>
                <xdr:col>2</xdr:col>
                <xdr:colOff>390525</xdr:colOff>
                <xdr:row>5</xdr:row>
                <xdr:rowOff>66675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E-LENZE</vt:lpstr>
      <vt:lpstr>'FACTURE E-LENZE'!Zone_d_impression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www.manager-go.com</dc:creator>
  <cp:lastModifiedBy>Olivier Castellani</cp:lastModifiedBy>
  <cp:lastPrinted>2022-11-19T15:07:38Z</cp:lastPrinted>
  <dcterms:created xsi:type="dcterms:W3CDTF">2017-07-06T11:39:22Z</dcterms:created>
  <dcterms:modified xsi:type="dcterms:W3CDTF">2022-11-22T08:43:06Z</dcterms:modified>
</cp:coreProperties>
</file>